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20" yWindow="105" windowWidth="15120" windowHeight="8010"/>
  </bookViews>
  <sheets>
    <sheet name="Лист1" sheetId="1" r:id="rId1"/>
    <sheet name="Лист2" sheetId="2" r:id="rId2"/>
    <sheet name="Лист3" sheetId="3" r:id="rId3"/>
  </sheets>
  <calcPr calcId="124519"/>
</workbook>
</file>

<file path=xl/calcChain.xml><?xml version="1.0" encoding="utf-8"?>
<calcChain xmlns="http://schemas.openxmlformats.org/spreadsheetml/2006/main">
  <c r="J7" i="1"/>
  <c r="K7" s="1"/>
  <c r="K8" s="1"/>
</calcChain>
</file>

<file path=xl/sharedStrings.xml><?xml version="1.0" encoding="utf-8"?>
<sst xmlns="http://schemas.openxmlformats.org/spreadsheetml/2006/main" count="51" uniqueCount="51">
  <si>
    <t xml:space="preserve">Обоснование расчета  начальной (максимальной) цены контракта 
</t>
  </si>
  <si>
    <t>№ п/п</t>
  </si>
  <si>
    <t>№ базы (источник определения цены)</t>
  </si>
  <si>
    <t>МНН</t>
  </si>
  <si>
    <t>Торговое наименование</t>
  </si>
  <si>
    <t>Форма выпуска, фасовка, дозировка</t>
  </si>
  <si>
    <t>Иной источник определения цены №1</t>
  </si>
  <si>
    <t>Иной источник определения цены №2</t>
  </si>
  <si>
    <t>Иной источник определения цены №3</t>
  </si>
  <si>
    <t xml:space="preserve">Средняя цена за уп.,(руб.) </t>
  </si>
  <si>
    <t>сумма, (руб.)</t>
  </si>
  <si>
    <t>Витрум Пренатал</t>
  </si>
  <si>
    <t>ИТОГО</t>
  </si>
  <si>
    <t>Стоимость доставки включена в цену начальной максимальной цены контракта*</t>
  </si>
  <si>
    <t>ИТОГО с доставкой</t>
  </si>
  <si>
    <t>*Если доставка включена в стоимость товара, строка не заполняется</t>
  </si>
  <si>
    <t>Обоснованием для расчета начальной (максимальной) цены была использована информация коммерческих предложений фирм потенциальных участников размещения заказа, путем мониторирования цен. Начальная (максимальная) цена контракта получена путем сложения средних цен коммерческих предложений фирм потенциальных участников размещения заказа на лекарственные средства.</t>
  </si>
  <si>
    <t>Исполнитель: экономист отдела материально-технического снабжения</t>
  </si>
  <si>
    <t>тел/факс. 8(34675) 6-79-98</t>
  </si>
  <si>
    <t>e-mail: mtsucgb@mail.ru</t>
  </si>
  <si>
    <t>Запрос котировок</t>
  </si>
  <si>
    <t xml:space="preserve"> Способ размещения заказа  </t>
  </si>
  <si>
    <t>Фактическая потребность: упак</t>
  </si>
  <si>
    <t>Начальник  ОМТС __________________Р.Ш.Смаилов</t>
  </si>
  <si>
    <t>Шакирова Гузель Альфирова</t>
  </si>
  <si>
    <t>В цену товара включены расходы: на доставку товара до склада Заказчика, страхование, уплату таможенных пошлин, налогов, сборов и других обязательных платежей, включая НДС.  В случае поставки товара зарубежного производства, товар должен быть растаможенным.</t>
  </si>
  <si>
    <t>Поливитамины+Минералы</t>
  </si>
  <si>
    <t xml:space="preserve">таблетки, покрытые пленочной оболочкой, по 100 шт. во флаконах, коробка
1 таблетка содержит: витамин А 4000 МЕ, витамин D3, 400 MЕ, витамин С 100 мг, витамин E 11 МЕ, витамин В1 1,5 мг, витамин В2 1,7 мг, витамин В6 2,6 мг, витамин В12 4 мкг, никотинамид 18 мг, фолиевая кислота 800 мкг, железо 60 мг, кальций 200 мг, цинк 25 мг.
</t>
  </si>
  <si>
    <t>Начальная ( максимальная) цена: 156 484 ( Сто пятьдесят шесть тысяч четыреста восемьдесят четыре) рубля 00 коп.</t>
  </si>
  <si>
    <t>По разделам : 0902 - 156 484,00 коп.</t>
  </si>
  <si>
    <t>Дата составления сводной таблицы 08 мая  2013 года.</t>
  </si>
  <si>
    <t>Номер п/п</t>
  </si>
  <si>
    <t>Наименование  источника</t>
  </si>
  <si>
    <t>Дата, номер коммерческого предложения</t>
  </si>
  <si>
    <t>Адрес</t>
  </si>
  <si>
    <t>Телефон</t>
  </si>
  <si>
    <t>ЗАО НПК "Катрен"</t>
  </si>
  <si>
    <t>630117,г.Новосибирск,ул.Тимакова,4</t>
  </si>
  <si>
    <t>Вх.№888 от 08.05.2013г.</t>
  </si>
  <si>
    <t>8(383)333-67-01</t>
  </si>
  <si>
    <t>ЗАО"Центр Внедрения Протек"Протек 40"</t>
  </si>
  <si>
    <t>628406,г.Сургут,ул.Энергостроителей,4,соор.1</t>
  </si>
  <si>
    <t>Вх.№889 от 06.05.2013г.</t>
  </si>
  <si>
    <t>8(3462)21-38-34</t>
  </si>
  <si>
    <t>ООО"Компасфарм"</t>
  </si>
  <si>
    <t>Екатеринбург,ул.Гагарина,6</t>
  </si>
  <si>
    <t>Вх.№890 от 06.05.2013г.</t>
  </si>
  <si>
    <t>8(343)374-35-66</t>
  </si>
  <si>
    <t>№1-Вх№891 от 06.05.2013г.-ЗАО"Протек"Протек-40",№2-Вх№892 от 06.05.2013.-ООО"Компасфарм"№1-Вх№893от 08.05.2013 г.-ЗАО"НПК Катрен",</t>
  </si>
  <si>
    <t>Главный врач _____________________________ В.В.Быков</t>
  </si>
  <si>
    <t>на поставку витаминов за счет средств фонда социального страхования (по разделу 0902) для женской консультации на 2 квартал 2013 года для МБЛПУ «ЦГБ г. Югорска»</t>
  </si>
</sst>
</file>

<file path=xl/styles.xml><?xml version="1.0" encoding="utf-8"?>
<styleSheet xmlns="http://schemas.openxmlformats.org/spreadsheetml/2006/main">
  <numFmts count="2">
    <numFmt numFmtId="44" formatCode="_-* #,##0.00&quot;р.&quot;_-;\-* #,##0.00&quot;р.&quot;_-;_-* &quot;-&quot;??&quot;р.&quot;_-;_-@_-"/>
    <numFmt numFmtId="164" formatCode="0.0"/>
  </numFmts>
  <fonts count="11">
    <font>
      <sz val="11"/>
      <color theme="1"/>
      <name val="Calibri"/>
      <family val="2"/>
      <charset val="204"/>
      <scheme val="minor"/>
    </font>
    <font>
      <b/>
      <sz val="11"/>
      <color theme="1"/>
      <name val="Times New Roman"/>
      <family val="1"/>
      <charset val="204"/>
    </font>
    <font>
      <sz val="11"/>
      <color theme="1"/>
      <name val="Times New Roman"/>
      <family val="1"/>
      <charset val="204"/>
    </font>
    <font>
      <sz val="11"/>
      <color rgb="FFFF0000"/>
      <name val="Times New Roman"/>
      <family val="1"/>
      <charset val="204"/>
    </font>
    <font>
      <b/>
      <i/>
      <sz val="11"/>
      <color theme="1"/>
      <name val="Times New Roman"/>
      <family val="1"/>
      <charset val="204"/>
    </font>
    <font>
      <b/>
      <sz val="11"/>
      <color rgb="FF000000"/>
      <name val="Times New Roman"/>
      <family val="1"/>
      <charset val="204"/>
    </font>
    <font>
      <sz val="11"/>
      <color rgb="FF000000"/>
      <name val="Times New Roman"/>
      <family val="1"/>
      <charset val="204"/>
    </font>
    <font>
      <sz val="11"/>
      <color theme="1"/>
      <name val="Calibri"/>
      <family val="2"/>
      <charset val="204"/>
      <scheme val="minor"/>
    </font>
    <font>
      <sz val="10"/>
      <name val="Times New Roman"/>
      <family val="1"/>
      <charset val="204"/>
    </font>
    <font>
      <sz val="10"/>
      <color theme="1"/>
      <name val="Times New Roman"/>
      <family val="1"/>
      <charset val="204"/>
    </font>
    <font>
      <b/>
      <sz val="10"/>
      <color theme="1"/>
      <name val="Times New Roman"/>
      <family val="1"/>
      <charset val="204"/>
    </font>
  </fonts>
  <fills count="2">
    <fill>
      <patternFill patternType="none"/>
    </fill>
    <fill>
      <patternFill patternType="gray125"/>
    </fill>
  </fills>
  <borders count="1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44" fontId="7" fillId="0" borderId="0" applyFont="0" applyFill="0" applyBorder="0" applyAlignment="0" applyProtection="0"/>
  </cellStyleXfs>
  <cellXfs count="65">
    <xf numFmtId="0" fontId="0" fillId="0" borderId="0" xfId="0"/>
    <xf numFmtId="0" fontId="2" fillId="0" borderId="0" xfId="0" applyFont="1"/>
    <xf numFmtId="0" fontId="1" fillId="0" borderId="0" xfId="0" applyFont="1"/>
    <xf numFmtId="0" fontId="3" fillId="0" borderId="0" xfId="0" applyFont="1"/>
    <xf numFmtId="0" fontId="2" fillId="0" borderId="0" xfId="0" applyFont="1" applyBorder="1"/>
    <xf numFmtId="0" fontId="1" fillId="0" borderId="2" xfId="0" applyFont="1" applyBorder="1" applyAlignment="1">
      <alignment horizontal="center" vertical="center"/>
    </xf>
    <xf numFmtId="0" fontId="2" fillId="0" borderId="2" xfId="0" applyFont="1" applyBorder="1" applyAlignment="1">
      <alignment horizontal="center" vertical="center" wrapText="1"/>
    </xf>
    <xf numFmtId="0" fontId="2" fillId="0" borderId="0" xfId="0" applyFont="1" applyBorder="1" applyAlignment="1">
      <alignment horizontal="center" vertical="center"/>
    </xf>
    <xf numFmtId="0" fontId="2" fillId="0" borderId="3" xfId="0" applyFont="1" applyBorder="1" applyAlignment="1">
      <alignment horizontal="center" vertical="center" wrapText="1"/>
    </xf>
    <xf numFmtId="0" fontId="2" fillId="0" borderId="2" xfId="0" applyFont="1" applyBorder="1" applyAlignment="1">
      <alignment horizontal="center"/>
    </xf>
    <xf numFmtId="0" fontId="2" fillId="0" borderId="4" xfId="0" applyFont="1" applyBorder="1" applyAlignment="1">
      <alignment horizontal="center" vertical="center" wrapText="1"/>
    </xf>
    <xf numFmtId="0" fontId="1" fillId="0" borderId="6" xfId="0" applyFont="1" applyBorder="1"/>
    <xf numFmtId="0" fontId="1" fillId="0" borderId="2" xfId="0" applyFont="1" applyBorder="1"/>
    <xf numFmtId="0" fontId="2" fillId="0" borderId="2" xfId="0" applyFont="1" applyBorder="1" applyAlignment="1">
      <alignment vertical="center"/>
    </xf>
    <xf numFmtId="0" fontId="2" fillId="0" borderId="0" xfId="0" applyFont="1" applyBorder="1" applyAlignment="1">
      <alignment horizontal="left" vertical="center" wrapText="1"/>
    </xf>
    <xf numFmtId="2" fontId="2" fillId="0" borderId="2" xfId="0" applyNumberFormat="1" applyFont="1" applyBorder="1" applyAlignment="1">
      <alignment horizontal="center" vertical="center" wrapText="1"/>
    </xf>
    <xf numFmtId="0" fontId="2" fillId="0" borderId="5" xfId="0" applyFont="1" applyBorder="1" applyAlignment="1">
      <alignment wrapText="1"/>
    </xf>
    <xf numFmtId="0" fontId="5" fillId="0" borderId="6" xfId="0" applyFont="1" applyBorder="1" applyAlignment="1">
      <alignment horizontal="center" vertical="center" wrapText="1"/>
    </xf>
    <xf numFmtId="0" fontId="2" fillId="0" borderId="6" xfId="0" applyFont="1" applyBorder="1"/>
    <xf numFmtId="0" fontId="6" fillId="0" borderId="0" xfId="0" applyFont="1"/>
    <xf numFmtId="0" fontId="6" fillId="0" borderId="2" xfId="0" applyFont="1" applyBorder="1"/>
    <xf numFmtId="0" fontId="6" fillId="0" borderId="6" xfId="0" applyFont="1" applyBorder="1"/>
    <xf numFmtId="2" fontId="1" fillId="0" borderId="6" xfId="0" applyNumberFormat="1" applyFont="1" applyBorder="1" applyAlignment="1">
      <alignment horizontal="center" vertical="center"/>
    </xf>
    <xf numFmtId="0" fontId="1" fillId="0" borderId="7" xfId="0" applyFont="1" applyBorder="1" applyAlignment="1">
      <alignment horizontal="center" vertical="center" wrapText="1"/>
    </xf>
    <xf numFmtId="0" fontId="2" fillId="0" borderId="2" xfId="0" applyFont="1" applyBorder="1"/>
    <xf numFmtId="164" fontId="1" fillId="0" borderId="6" xfId="0" applyNumberFormat="1" applyFont="1" applyBorder="1" applyAlignment="1">
      <alignment horizontal="center" vertical="center"/>
    </xf>
    <xf numFmtId="0" fontId="2" fillId="0" borderId="0" xfId="0" applyFont="1" applyAlignment="1">
      <alignment vertical="center"/>
    </xf>
    <xf numFmtId="0" fontId="2" fillId="0" borderId="7" xfId="0" applyFont="1" applyBorder="1" applyAlignment="1">
      <alignment horizontal="center" vertical="center" wrapText="1"/>
    </xf>
    <xf numFmtId="2" fontId="2" fillId="0" borderId="6" xfId="0" applyNumberFormat="1" applyFont="1" applyBorder="1" applyAlignment="1">
      <alignment horizontal="center" vertical="center"/>
    </xf>
    <xf numFmtId="0" fontId="2" fillId="0" borderId="0" xfId="0" applyFont="1" applyAlignment="1"/>
    <xf numFmtId="0" fontId="8"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11" xfId="0" applyFont="1" applyBorder="1" applyAlignment="1">
      <alignment horizontal="center" vertical="center" wrapText="1"/>
    </xf>
    <xf numFmtId="2" fontId="2" fillId="0" borderId="2" xfId="0" applyNumberFormat="1" applyFont="1" applyBorder="1" applyAlignment="1">
      <alignment horizontal="center" vertical="center"/>
    </xf>
    <xf numFmtId="0" fontId="9" fillId="0" borderId="6" xfId="0" applyFont="1" applyBorder="1" applyAlignment="1">
      <alignment wrapText="1"/>
    </xf>
    <xf numFmtId="0" fontId="9" fillId="0" borderId="2" xfId="0" applyFont="1" applyBorder="1"/>
    <xf numFmtId="0" fontId="10" fillId="0" borderId="2" xfId="0" applyFont="1" applyBorder="1" applyAlignment="1">
      <alignment wrapText="1"/>
    </xf>
    <xf numFmtId="0" fontId="4" fillId="0" borderId="1" xfId="0" applyFont="1" applyBorder="1" applyAlignment="1"/>
    <xf numFmtId="0" fontId="2" fillId="0" borderId="0" xfId="0" applyFont="1" applyBorder="1" applyAlignment="1">
      <alignment horizontal="center" vertical="center" wrapText="1"/>
    </xf>
    <xf numFmtId="0" fontId="2" fillId="0" borderId="0" xfId="0" applyFont="1" applyBorder="1" applyAlignment="1">
      <alignment vertical="center" wrapText="1"/>
    </xf>
    <xf numFmtId="44" fontId="2" fillId="0" borderId="0" xfId="1" applyFont="1" applyBorder="1" applyAlignment="1">
      <alignment vertical="center" wrapText="1"/>
    </xf>
    <xf numFmtId="0" fontId="2" fillId="0" borderId="0" xfId="0" applyFont="1" applyBorder="1" applyAlignment="1">
      <alignment vertical="center"/>
    </xf>
    <xf numFmtId="0" fontId="2" fillId="0" borderId="2" xfId="0" applyFont="1" applyBorder="1" applyAlignment="1">
      <alignment horizontal="center" vertical="center"/>
    </xf>
    <xf numFmtId="0" fontId="10" fillId="0" borderId="2" xfId="0" applyFont="1" applyBorder="1" applyAlignment="1">
      <alignment horizontal="center" vertical="center" wrapText="1"/>
    </xf>
    <xf numFmtId="0" fontId="10" fillId="0" borderId="2" xfId="0" applyFont="1" applyBorder="1" applyAlignment="1">
      <alignment horizontal="center" vertical="center"/>
    </xf>
    <xf numFmtId="0" fontId="2" fillId="0" borderId="0" xfId="0" applyFont="1" applyBorder="1" applyAlignment="1">
      <alignment horizontal="left" wrapText="1"/>
    </xf>
    <xf numFmtId="0" fontId="2" fillId="0" borderId="0" xfId="0" applyFont="1" applyBorder="1" applyAlignment="1">
      <alignment horizontal="left"/>
    </xf>
    <xf numFmtId="0" fontId="2" fillId="0" borderId="0" xfId="0" applyFont="1" applyAlignment="1">
      <alignment horizontal="left"/>
    </xf>
    <xf numFmtId="0" fontId="2" fillId="0" borderId="0" xfId="0" applyFont="1" applyAlignment="1">
      <alignment horizontal="left" wrapText="1"/>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2" xfId="0" applyFont="1" applyBorder="1" applyAlignment="1">
      <alignment horizontal="center" vertical="center" wrapText="1"/>
    </xf>
    <xf numFmtId="44" fontId="2" fillId="0" borderId="2" xfId="1" applyFont="1" applyBorder="1" applyAlignment="1">
      <alignment horizontal="center" vertical="center" wrapText="1"/>
    </xf>
    <xf numFmtId="0" fontId="2" fillId="0" borderId="2" xfId="0" applyFont="1" applyBorder="1" applyAlignment="1">
      <alignment horizontal="center" vertical="center"/>
    </xf>
    <xf numFmtId="0" fontId="1" fillId="0" borderId="0" xfId="0" applyFont="1" applyAlignment="1">
      <alignment horizontal="center" vertical="center" wrapText="1"/>
    </xf>
    <xf numFmtId="0" fontId="1" fillId="0" borderId="0" xfId="0" applyFont="1" applyAlignment="1">
      <alignment horizontal="center" wrapText="1"/>
    </xf>
    <xf numFmtId="0" fontId="2" fillId="0" borderId="8" xfId="0" applyFont="1" applyBorder="1" applyAlignment="1">
      <alignment horizontal="left" vertical="center"/>
    </xf>
    <xf numFmtId="0" fontId="2" fillId="0" borderId="9" xfId="0" applyFont="1" applyBorder="1" applyAlignment="1">
      <alignment horizontal="left"/>
    </xf>
    <xf numFmtId="0" fontId="2" fillId="0" borderId="10" xfId="0" applyFont="1" applyBorder="1" applyAlignment="1"/>
    <xf numFmtId="0" fontId="2" fillId="0" borderId="0" xfId="0" applyFont="1" applyAlignment="1">
      <alignment horizontal="center" vertical="center" wrapText="1"/>
    </xf>
    <xf numFmtId="0" fontId="2" fillId="0" borderId="1" xfId="0" applyFont="1" applyBorder="1" applyAlignment="1">
      <alignment horizontal="center"/>
    </xf>
    <xf numFmtId="0" fontId="2" fillId="0" borderId="0" xfId="0" applyFont="1" applyBorder="1" applyAlignment="1">
      <alignment horizontal="center" vertical="center" wrapText="1"/>
    </xf>
    <xf numFmtId="0" fontId="2" fillId="0" borderId="0" xfId="0" applyNumberFormat="1" applyFont="1" applyAlignment="1">
      <alignment horizontal="left" vertical="center" wrapText="1"/>
    </xf>
    <xf numFmtId="44" fontId="2" fillId="0" borderId="0" xfId="1" applyFont="1" applyBorder="1" applyAlignment="1">
      <alignment horizontal="center" vertical="center" wrapText="1"/>
    </xf>
    <xf numFmtId="0" fontId="2" fillId="0" borderId="0" xfId="0" applyFont="1" applyBorder="1" applyAlignment="1">
      <alignment horizontal="center" vertical="center"/>
    </xf>
  </cellXfs>
  <cellStyles count="2">
    <cellStyle name="Денежный" xfId="1" builtinId="4"/>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L38"/>
  <sheetViews>
    <sheetView tabSelected="1" workbookViewId="0">
      <selection activeCell="A2" sqref="A2:K2"/>
    </sheetView>
  </sheetViews>
  <sheetFormatPr defaultRowHeight="15"/>
  <cols>
    <col min="1" max="1" width="4.42578125" style="1" customWidth="1"/>
    <col min="2" max="2" width="17.28515625" style="1" customWidth="1"/>
    <col min="3" max="3" width="16.140625" style="1" customWidth="1"/>
    <col min="4" max="4" width="16.7109375" style="1" customWidth="1"/>
    <col min="5" max="5" width="21.5703125" style="1" customWidth="1"/>
    <col min="6" max="6" width="7.7109375" style="1" customWidth="1"/>
    <col min="7" max="7" width="8.140625" style="1" customWidth="1"/>
    <col min="8" max="8" width="8.28515625" style="1" customWidth="1"/>
    <col min="9" max="9" width="8.140625" style="1" customWidth="1"/>
    <col min="10" max="10" width="8.42578125" style="1" customWidth="1"/>
    <col min="11" max="11" width="13.85546875" style="1" customWidth="1"/>
    <col min="12" max="16384" width="9.140625" style="1"/>
  </cols>
  <sheetData>
    <row r="1" spans="1:12" ht="19.5" customHeight="1">
      <c r="A1" s="54" t="s">
        <v>0</v>
      </c>
      <c r="B1" s="55"/>
      <c r="C1" s="55"/>
      <c r="D1" s="55"/>
      <c r="E1" s="55"/>
      <c r="F1" s="55"/>
      <c r="G1" s="55"/>
      <c r="H1" s="55"/>
      <c r="I1" s="55"/>
      <c r="J1" s="55"/>
    </row>
    <row r="2" spans="1:12" ht="29.25" customHeight="1">
      <c r="A2" s="59" t="s">
        <v>50</v>
      </c>
      <c r="B2" s="59"/>
      <c r="C2" s="59"/>
      <c r="D2" s="59"/>
      <c r="E2" s="59"/>
      <c r="F2" s="59"/>
      <c r="G2" s="59"/>
      <c r="H2" s="59"/>
      <c r="I2" s="59"/>
      <c r="J2" s="59"/>
      <c r="K2" s="59"/>
    </row>
    <row r="3" spans="1:12" ht="7.5" customHeight="1">
      <c r="A3" s="2"/>
      <c r="B3" s="3"/>
      <c r="J3" s="4"/>
    </row>
    <row r="4" spans="1:12">
      <c r="A4" s="60" t="s">
        <v>21</v>
      </c>
      <c r="B4" s="60"/>
      <c r="C4" s="60"/>
      <c r="D4" s="60"/>
      <c r="I4" s="37" t="s">
        <v>20</v>
      </c>
      <c r="J4" s="37"/>
      <c r="K4" s="37"/>
    </row>
    <row r="5" spans="1:12" ht="89.25">
      <c r="A5" s="43" t="s">
        <v>1</v>
      </c>
      <c r="B5" s="43" t="s">
        <v>2</v>
      </c>
      <c r="C5" s="44" t="s">
        <v>3</v>
      </c>
      <c r="D5" s="43" t="s">
        <v>4</v>
      </c>
      <c r="E5" s="43" t="s">
        <v>5</v>
      </c>
      <c r="F5" s="43" t="s">
        <v>22</v>
      </c>
      <c r="G5" s="43" t="s">
        <v>6</v>
      </c>
      <c r="H5" s="43" t="s">
        <v>7</v>
      </c>
      <c r="I5" s="43" t="s">
        <v>8</v>
      </c>
      <c r="J5" s="43" t="s">
        <v>9</v>
      </c>
      <c r="K5" s="43" t="s">
        <v>10</v>
      </c>
    </row>
    <row r="6" spans="1:12" ht="15.75" thickBot="1">
      <c r="A6" s="6">
        <v>1</v>
      </c>
      <c r="B6" s="6">
        <v>2</v>
      </c>
      <c r="C6" s="7">
        <v>3</v>
      </c>
      <c r="D6" s="8">
        <v>4</v>
      </c>
      <c r="E6" s="6">
        <v>5</v>
      </c>
      <c r="F6" s="6">
        <v>6</v>
      </c>
      <c r="G6" s="6">
        <v>7</v>
      </c>
      <c r="H6" s="6">
        <v>8</v>
      </c>
      <c r="I6" s="6">
        <v>9</v>
      </c>
      <c r="J6" s="6">
        <v>10</v>
      </c>
      <c r="K6" s="9">
        <v>11</v>
      </c>
    </row>
    <row r="7" spans="1:12" ht="216" customHeight="1" thickBot="1">
      <c r="A7" s="5">
        <v>1</v>
      </c>
      <c r="B7" s="30" t="s">
        <v>48</v>
      </c>
      <c r="C7" s="32" t="s">
        <v>26</v>
      </c>
      <c r="D7" s="31" t="s">
        <v>11</v>
      </c>
      <c r="E7" s="31" t="s">
        <v>27</v>
      </c>
      <c r="F7" s="10">
        <v>210</v>
      </c>
      <c r="G7" s="6">
        <v>697.95</v>
      </c>
      <c r="H7" s="15">
        <v>764.94</v>
      </c>
      <c r="I7" s="15">
        <v>772.59</v>
      </c>
      <c r="J7" s="6">
        <f>(G7+H7+I7)/3</f>
        <v>745.16</v>
      </c>
      <c r="K7" s="33">
        <f>F7*J7</f>
        <v>156483.6</v>
      </c>
    </row>
    <row r="8" spans="1:12" ht="15.75" thickBot="1">
      <c r="A8" s="11"/>
      <c r="B8" s="35" t="s">
        <v>12</v>
      </c>
      <c r="C8" s="16"/>
      <c r="D8" s="17"/>
      <c r="E8" s="18"/>
      <c r="F8" s="18"/>
      <c r="G8" s="19"/>
      <c r="H8" s="20"/>
      <c r="I8" s="21"/>
      <c r="J8" s="22"/>
      <c r="K8" s="33">
        <f>K7</f>
        <v>156483.6</v>
      </c>
    </row>
    <row r="9" spans="1:12" ht="65.25" customHeight="1" thickBot="1">
      <c r="A9" s="12"/>
      <c r="B9" s="34" t="s">
        <v>13</v>
      </c>
      <c r="C9" s="27"/>
      <c r="D9" s="23"/>
      <c r="E9" s="18"/>
      <c r="F9" s="24"/>
      <c r="G9" s="24"/>
      <c r="H9" s="24"/>
      <c r="I9" s="24"/>
      <c r="J9" s="24"/>
      <c r="K9" s="13"/>
    </row>
    <row r="10" spans="1:12" ht="17.25" customHeight="1">
      <c r="A10" s="12"/>
      <c r="B10" s="36" t="s">
        <v>14</v>
      </c>
      <c r="C10" s="24"/>
      <c r="D10" s="24"/>
      <c r="E10" s="24"/>
      <c r="F10" s="24"/>
      <c r="G10" s="24"/>
      <c r="H10" s="24"/>
      <c r="I10" s="24"/>
      <c r="J10" s="25"/>
      <c r="K10" s="28">
        <v>156484</v>
      </c>
    </row>
    <row r="11" spans="1:12" ht="19.5" customHeight="1">
      <c r="A11" s="56" t="s">
        <v>15</v>
      </c>
      <c r="B11" s="57"/>
      <c r="C11" s="57"/>
      <c r="D11" s="57"/>
      <c r="E11" s="57"/>
      <c r="F11" s="57"/>
      <c r="G11" s="57"/>
      <c r="H11" s="57"/>
      <c r="I11" s="57"/>
      <c r="J11" s="57"/>
      <c r="K11" s="58"/>
    </row>
    <row r="12" spans="1:12" ht="6" customHeight="1">
      <c r="H12" s="14"/>
      <c r="I12" s="14"/>
    </row>
    <row r="13" spans="1:12" ht="17.25" customHeight="1">
      <c r="A13" s="1" t="s">
        <v>28</v>
      </c>
      <c r="H13" s="14"/>
      <c r="I13" s="14"/>
      <c r="L13"/>
    </row>
    <row r="14" spans="1:12" ht="16.5" customHeight="1">
      <c r="A14" s="26" t="s">
        <v>29</v>
      </c>
      <c r="B14" s="26"/>
      <c r="C14" s="26"/>
      <c r="L14"/>
    </row>
    <row r="15" spans="1:12" ht="18.75" customHeight="1">
      <c r="A15" s="62" t="s">
        <v>25</v>
      </c>
      <c r="B15" s="62"/>
      <c r="C15" s="62"/>
      <c r="D15" s="62"/>
      <c r="E15" s="62"/>
      <c r="F15" s="62"/>
      <c r="G15" s="62"/>
      <c r="H15" s="62"/>
      <c r="I15" s="62"/>
      <c r="J15" s="62"/>
      <c r="K15" s="62"/>
      <c r="L15"/>
    </row>
    <row r="16" spans="1:12" ht="15" customHeight="1">
      <c r="A16" s="62"/>
      <c r="B16" s="62"/>
      <c r="C16" s="62"/>
      <c r="D16" s="62"/>
      <c r="E16" s="62"/>
      <c r="F16" s="62"/>
      <c r="G16" s="62"/>
      <c r="H16" s="62"/>
      <c r="I16" s="62"/>
      <c r="J16" s="62"/>
      <c r="K16" s="62"/>
      <c r="L16"/>
    </row>
    <row r="17" spans="1:12" ht="14.25" customHeight="1">
      <c r="A17" s="7"/>
      <c r="B17" s="38"/>
      <c r="C17" s="38"/>
      <c r="D17" s="61"/>
      <c r="E17" s="61"/>
      <c r="F17" s="38"/>
    </row>
    <row r="18" spans="1:12" ht="33.75" customHeight="1">
      <c r="A18" s="6" t="s">
        <v>31</v>
      </c>
      <c r="B18" s="51" t="s">
        <v>32</v>
      </c>
      <c r="C18" s="51"/>
      <c r="D18" s="51" t="s">
        <v>34</v>
      </c>
      <c r="E18" s="51"/>
      <c r="F18" s="51"/>
      <c r="G18" s="51" t="s">
        <v>33</v>
      </c>
      <c r="H18" s="51"/>
      <c r="I18" s="53" t="s">
        <v>35</v>
      </c>
      <c r="J18" s="53"/>
    </row>
    <row r="19" spans="1:12" ht="34.5" customHeight="1">
      <c r="A19" s="42">
        <v>1</v>
      </c>
      <c r="B19" s="51" t="s">
        <v>36</v>
      </c>
      <c r="C19" s="51"/>
      <c r="D19" s="51" t="s">
        <v>37</v>
      </c>
      <c r="E19" s="51"/>
      <c r="F19" s="51"/>
      <c r="G19" s="51" t="s">
        <v>38</v>
      </c>
      <c r="H19" s="51"/>
      <c r="I19" s="51" t="s">
        <v>39</v>
      </c>
      <c r="J19" s="51"/>
    </row>
    <row r="20" spans="1:12" ht="31.5" customHeight="1">
      <c r="A20" s="42">
        <v>2</v>
      </c>
      <c r="B20" s="51" t="s">
        <v>40</v>
      </c>
      <c r="C20" s="51"/>
      <c r="D20" s="51" t="s">
        <v>41</v>
      </c>
      <c r="E20" s="51"/>
      <c r="F20" s="51"/>
      <c r="G20" s="51" t="s">
        <v>42</v>
      </c>
      <c r="H20" s="51"/>
      <c r="I20" s="51" t="s">
        <v>43</v>
      </c>
      <c r="J20" s="51"/>
    </row>
    <row r="21" spans="1:12" ht="33.75" customHeight="1">
      <c r="A21" s="6">
        <v>3</v>
      </c>
      <c r="B21" s="52" t="s">
        <v>44</v>
      </c>
      <c r="C21" s="52"/>
      <c r="D21" s="52" t="s">
        <v>45</v>
      </c>
      <c r="E21" s="52"/>
      <c r="F21" s="52"/>
      <c r="G21" s="51" t="s">
        <v>46</v>
      </c>
      <c r="H21" s="51"/>
      <c r="I21" s="49" t="s">
        <v>47</v>
      </c>
      <c r="J21" s="50"/>
    </row>
    <row r="22" spans="1:12" ht="6.75" customHeight="1">
      <c r="A22" s="39"/>
      <c r="B22" s="40"/>
      <c r="C22" s="40"/>
      <c r="D22" s="40"/>
      <c r="E22" s="40"/>
      <c r="F22" s="40"/>
      <c r="G22" s="39"/>
      <c r="H22" s="39"/>
      <c r="I22" s="41"/>
      <c r="J22" s="41"/>
    </row>
    <row r="23" spans="1:12" ht="25.5" customHeight="1">
      <c r="A23" s="48" t="s">
        <v>16</v>
      </c>
      <c r="B23" s="48"/>
      <c r="C23" s="48"/>
      <c r="D23" s="48"/>
      <c r="E23" s="48"/>
      <c r="F23" s="48"/>
      <c r="G23" s="48"/>
      <c r="H23" s="48"/>
      <c r="I23" s="48"/>
      <c r="J23" s="48"/>
      <c r="K23" s="48"/>
    </row>
    <row r="24" spans="1:12" ht="26.25" customHeight="1">
      <c r="A24" s="48"/>
      <c r="B24" s="48"/>
      <c r="C24" s="48"/>
      <c r="D24" s="48"/>
      <c r="E24" s="48"/>
      <c r="F24" s="48"/>
      <c r="G24" s="48"/>
      <c r="H24" s="48"/>
      <c r="I24" s="48"/>
      <c r="J24" s="48"/>
      <c r="K24" s="48"/>
    </row>
    <row r="25" spans="1:12" ht="4.5" customHeight="1">
      <c r="A25" s="4"/>
      <c r="B25" s="4"/>
      <c r="C25" s="4"/>
      <c r="D25" s="4"/>
      <c r="E25" s="4"/>
      <c r="F25" s="4"/>
      <c r="G25" s="4"/>
    </row>
    <row r="26" spans="1:12" ht="22.5" customHeight="1">
      <c r="A26" s="45" t="s">
        <v>49</v>
      </c>
      <c r="B26" s="45"/>
      <c r="C26" s="45"/>
      <c r="D26" s="45"/>
      <c r="E26" s="45"/>
      <c r="F26" s="45"/>
      <c r="G26" s="45"/>
    </row>
    <row r="27" spans="1:12" ht="25.5" customHeight="1">
      <c r="A27" s="46" t="s">
        <v>23</v>
      </c>
      <c r="B27" s="46"/>
      <c r="C27" s="46"/>
      <c r="D27" s="46"/>
      <c r="E27" s="47"/>
      <c r="F27" s="14"/>
      <c r="G27" s="14"/>
    </row>
    <row r="28" spans="1:12" ht="19.5" customHeight="1">
      <c r="A28" s="1" t="s">
        <v>30</v>
      </c>
      <c r="L28" s="29"/>
    </row>
    <row r="29" spans="1:12" ht="3" customHeight="1">
      <c r="L29" s="29"/>
    </row>
    <row r="30" spans="1:12">
      <c r="A30" s="1" t="s">
        <v>17</v>
      </c>
      <c r="L30" s="29"/>
    </row>
    <row r="31" spans="1:12">
      <c r="A31" s="47" t="s">
        <v>24</v>
      </c>
      <c r="B31" s="47"/>
      <c r="C31" s="47"/>
      <c r="D31" s="47"/>
      <c r="L31" s="29"/>
    </row>
    <row r="32" spans="1:12">
      <c r="A32" s="1" t="s">
        <v>18</v>
      </c>
      <c r="L32" s="29"/>
    </row>
    <row r="33" spans="1:6">
      <c r="A33" s="1" t="s">
        <v>19</v>
      </c>
    </row>
    <row r="34" spans="1:6">
      <c r="A34" s="7"/>
      <c r="B34" s="38"/>
      <c r="C34" s="38"/>
      <c r="D34" s="61"/>
      <c r="E34" s="61"/>
      <c r="F34" s="7"/>
    </row>
    <row r="35" spans="1:6">
      <c r="A35" s="7"/>
      <c r="B35" s="38"/>
      <c r="C35" s="38"/>
      <c r="D35" s="61"/>
      <c r="E35" s="61"/>
      <c r="F35" s="38"/>
    </row>
    <row r="36" spans="1:6">
      <c r="A36" s="7"/>
      <c r="B36" s="38"/>
      <c r="C36" s="38"/>
      <c r="D36" s="61"/>
      <c r="E36" s="61"/>
      <c r="F36" s="38"/>
    </row>
    <row r="37" spans="1:6">
      <c r="A37" s="61"/>
      <c r="B37" s="63"/>
      <c r="C37" s="61"/>
      <c r="D37" s="63"/>
      <c r="E37" s="64"/>
      <c r="F37" s="64"/>
    </row>
    <row r="38" spans="1:6">
      <c r="A38" s="61"/>
      <c r="B38" s="63"/>
      <c r="C38" s="61"/>
      <c r="D38" s="64"/>
      <c r="E38" s="64"/>
      <c r="F38" s="64"/>
    </row>
  </sheetData>
  <mergeCells count="34">
    <mergeCell ref="D34:E34"/>
    <mergeCell ref="A15:K16"/>
    <mergeCell ref="D35:E35"/>
    <mergeCell ref="D36:E36"/>
    <mergeCell ref="A37:A38"/>
    <mergeCell ref="B37:B38"/>
    <mergeCell ref="C37:C38"/>
    <mergeCell ref="D37:E38"/>
    <mergeCell ref="F37:F38"/>
    <mergeCell ref="B18:C18"/>
    <mergeCell ref="D18:F18"/>
    <mergeCell ref="D19:F19"/>
    <mergeCell ref="D20:F20"/>
    <mergeCell ref="D21:F21"/>
    <mergeCell ref="B19:C19"/>
    <mergeCell ref="B20:C20"/>
    <mergeCell ref="A1:J1"/>
    <mergeCell ref="A11:K11"/>
    <mergeCell ref="A2:K2"/>
    <mergeCell ref="A4:D4"/>
    <mergeCell ref="D17:E17"/>
    <mergeCell ref="I18:J18"/>
    <mergeCell ref="I19:J19"/>
    <mergeCell ref="I20:J20"/>
    <mergeCell ref="G18:H18"/>
    <mergeCell ref="G19:H19"/>
    <mergeCell ref="G20:H20"/>
    <mergeCell ref="A26:G26"/>
    <mergeCell ref="A27:E27"/>
    <mergeCell ref="A31:D31"/>
    <mergeCell ref="A23:K24"/>
    <mergeCell ref="I21:J21"/>
    <mergeCell ref="G21:H21"/>
    <mergeCell ref="B21:C21"/>
  </mergeCells>
  <pageMargins left="0.70866141732283472" right="0.70866141732283472" top="0.74803149606299213" bottom="0.74803149606299213" header="0.31496062992125984" footer="0.31496062992125984"/>
  <pageSetup paperSize="9" orientation="landscape" horizontalDpi="180" verticalDpi="180" r:id="rId1"/>
</worksheet>
</file>

<file path=xl/worksheets/sheet2.xml><?xml version="1.0" encoding="utf-8"?>
<worksheet xmlns="http://schemas.openxmlformats.org/spreadsheetml/2006/main" xmlns:r="http://schemas.openxmlformats.org/officeDocument/2006/relationships">
  <dimension ref="A1"/>
  <sheetViews>
    <sheetView workbookViewId="0">
      <selection activeCell="A5" sqref="A5:K15"/>
    </sheetView>
  </sheetViews>
  <sheetFormatPr defaultRowHeight="1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2013-05-13T04:03:34Z</dcterms:modified>
</cp:coreProperties>
</file>